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7335" activeTab="0"/>
  </bookViews>
  <sheets>
    <sheet name="PRESUPUESTO" sheetId="1" r:id="rId1"/>
  </sheets>
  <definedNames>
    <definedName name="_xlnm.Print_Area" localSheetId="0">'PRESUPUESTO'!$A$1:$F$18</definedName>
  </definedNames>
  <calcPr fullCalcOnLoad="1"/>
</workbook>
</file>

<file path=xl/sharedStrings.xml><?xml version="1.0" encoding="utf-8"?>
<sst xmlns="http://schemas.openxmlformats.org/spreadsheetml/2006/main" count="32" uniqueCount="29">
  <si>
    <t>Unid.</t>
  </si>
  <si>
    <t>nº</t>
  </si>
  <si>
    <t>PRESUPUESTO          -       Febrero 2016</t>
  </si>
  <si>
    <t>Dirección Provincial de Vialidad</t>
  </si>
  <si>
    <t>Nº</t>
  </si>
  <si>
    <t>Designación</t>
  </si>
  <si>
    <t>Cantidad</t>
  </si>
  <si>
    <t>I. Unitario</t>
  </si>
  <si>
    <t>Importe</t>
  </si>
  <si>
    <t>MOVILIZACION DE OBRA</t>
  </si>
  <si>
    <t>gl</t>
  </si>
  <si>
    <t>HORMIGÓN H-21</t>
  </si>
  <si>
    <t>ACEROS EN BARRAS DE ALTA RESISTENCIA DOBLADO Y COLOCADO</t>
  </si>
  <si>
    <t>Tn.</t>
  </si>
  <si>
    <t>PILOTES EXCAVADOS Y HORMIGONADOS IN SITU EXCLUIDA ARMADURA</t>
  </si>
  <si>
    <t>ENROCADO DE PROTECCIÓN DE PILAS</t>
  </si>
  <si>
    <t>REFUERZO DE VIGA</t>
  </si>
  <si>
    <t>Gl</t>
  </si>
  <si>
    <t>APOYOS DE NEOPRENO COLOCADOS</t>
  </si>
  <si>
    <t xml:space="preserve">mes </t>
  </si>
  <si>
    <t xml:space="preserve">a) Cuota Fija </t>
  </si>
  <si>
    <t>b) Kilometro Recorridos</t>
  </si>
  <si>
    <t>km</t>
  </si>
  <si>
    <t>Obra:                REPARACIÓN DE PILA PUENTE LA CRUZ EN R.P.Nº 11 S/Aº NOGOYA</t>
  </si>
  <si>
    <t>Tramo:              RUTA PROVINCIAL Nº11</t>
  </si>
  <si>
    <t>PRESUPUESTO OFICIAL</t>
  </si>
  <si>
    <t>m3</t>
  </si>
  <si>
    <t>PROVISIÓN DE VIVIENDA PARA PERSONAL DE LA SUPERVISIÓN</t>
  </si>
  <si>
    <t>MOVILIDAD PARA PERSONAL DE LA SUPERVISIÓN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</si>
</sst>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mmmm\-yy"/>
    <numFmt numFmtId="174" formatCode="#,##0.000"/>
    <numFmt numFmtId="175" formatCode="[$-2C0A]dddd\,\ dd&quot; de &quot;mmmm&quot; de &quot;yyyy"/>
    <numFmt numFmtId="176" formatCode="[$-2C0A]hh:mm:ss\ AM/PM"/>
    <numFmt numFmtId="177" formatCode="&quot;$&quot;\ #,##0.00"/>
    <numFmt numFmtId="178" formatCode="&quot;$&quot;\ #,##0.000"/>
    <numFmt numFmtId="179" formatCode="#,##0.00\ _€"/>
    <numFmt numFmtId="180" formatCode="_(* #,##0.00_);_(* \(#,##0.00\);_(* &quot;-&quot;??_);_(@_)"/>
    <numFmt numFmtId="181" formatCode="_(* #,##0_);_(* \(#,##0\);_(* &quot;-&quot;??_);_(@_)"/>
    <numFmt numFmtId="182" formatCode="#,##0.00_ ;\-#,##0.00\ "/>
    <numFmt numFmtId="183" formatCode="_(* #,##0.000_);_(* \(#,##0.000\);_(* &quot;-&quot;??_);_(@_)"/>
    <numFmt numFmtId="184" formatCode="#,##0.000_);\(#,##0.000\)"/>
    <numFmt numFmtId="185" formatCode="&quot;$&quot;#,##0.00_);\(&quot;$&quot;#,##0.00\)"/>
    <numFmt numFmtId="186" formatCode="&quot;$&quot;\ #,##0"/>
    <numFmt numFmtId="187" formatCode="0.0000"/>
    <numFmt numFmtId="188" formatCode="0.00000"/>
    <numFmt numFmtId="189" formatCode="0.000000"/>
    <numFmt numFmtId="190" formatCode="0.000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Courier"/>
      <family val="3"/>
    </font>
    <font>
      <sz val="8"/>
      <name val="Tahoma"/>
      <family val="2"/>
    </font>
    <font>
      <b/>
      <sz val="12"/>
      <color indexed="8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color indexed="13"/>
      <name val="Courier"/>
      <family val="3"/>
    </font>
    <font>
      <sz val="9"/>
      <color indexed="8"/>
      <name val="Arial"/>
      <family val="2"/>
    </font>
    <font>
      <sz val="12"/>
      <name val="Courier"/>
      <family val="3"/>
    </font>
    <font>
      <sz val="12"/>
      <color indexed="8"/>
      <name val="Tahoma"/>
      <family val="2"/>
    </font>
    <font>
      <b/>
      <sz val="12"/>
      <color indexed="10"/>
      <name val="Courier"/>
      <family val="3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double"/>
      <right style="double"/>
      <top style="double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4" fillId="33" borderId="10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 applyProtection="1" quotePrefix="1">
      <alignment horizontal="left"/>
      <protection/>
    </xf>
    <xf numFmtId="0" fontId="6" fillId="33" borderId="16" xfId="0" applyFont="1" applyFill="1" applyBorder="1" applyAlignment="1">
      <alignment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>
      <alignment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 quotePrefix="1">
      <alignment horizontal="center" vertical="center"/>
      <protection/>
    </xf>
    <xf numFmtId="0" fontId="11" fillId="0" borderId="18" xfId="53" applyFont="1" applyFill="1" applyBorder="1" applyAlignment="1" applyProtection="1">
      <alignment horizontal="center"/>
      <protection/>
    </xf>
    <xf numFmtId="0" fontId="11" fillId="0" borderId="19" xfId="53" applyFont="1" applyFill="1" applyBorder="1" applyAlignment="1" applyProtection="1">
      <alignment/>
      <protection/>
    </xf>
    <xf numFmtId="0" fontId="11" fillId="0" borderId="19" xfId="53" applyFont="1" applyFill="1" applyBorder="1" applyAlignment="1" applyProtection="1">
      <alignment horizontal="center"/>
      <protection/>
    </xf>
    <xf numFmtId="181" fontId="11" fillId="0" borderId="19" xfId="49" applyNumberFormat="1" applyFont="1" applyFill="1" applyBorder="1" applyAlignment="1" applyProtection="1">
      <alignment horizontal="right"/>
      <protection/>
    </xf>
    <xf numFmtId="180" fontId="11" fillId="0" borderId="19" xfId="53" applyNumberFormat="1" applyFont="1" applyFill="1" applyBorder="1" applyAlignment="1" applyProtection="1">
      <alignment/>
      <protection/>
    </xf>
    <xf numFmtId="180" fontId="11" fillId="0" borderId="20" xfId="53" applyNumberFormat="1" applyFont="1" applyFill="1" applyBorder="1" applyAlignment="1" applyProtection="1">
      <alignment/>
      <protection/>
    </xf>
    <xf numFmtId="2" fontId="12" fillId="0" borderId="0" xfId="0" applyNumberFormat="1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 applyProtection="1">
      <alignment horizontal="center"/>
      <protection/>
    </xf>
    <xf numFmtId="183" fontId="11" fillId="0" borderId="22" xfId="47" applyNumberFormat="1" applyFont="1" applyFill="1" applyBorder="1" applyAlignment="1" applyProtection="1">
      <alignment/>
      <protection/>
    </xf>
    <xf numFmtId="180" fontId="11" fillId="0" borderId="22" xfId="53" applyNumberFormat="1" applyFont="1" applyFill="1" applyBorder="1" applyAlignment="1" applyProtection="1">
      <alignment/>
      <protection/>
    </xf>
    <xf numFmtId="180" fontId="11" fillId="0" borderId="23" xfId="0" applyNumberFormat="1" applyFont="1" applyFill="1" applyBorder="1" applyAlignment="1" applyProtection="1">
      <alignment/>
      <protection/>
    </xf>
    <xf numFmtId="180" fontId="11" fillId="0" borderId="22" xfId="0" applyNumberFormat="1" applyFont="1" applyFill="1" applyBorder="1" applyAlignment="1" applyProtection="1">
      <alignment/>
      <protection/>
    </xf>
    <xf numFmtId="180" fontId="11" fillId="0" borderId="22" xfId="47" applyNumberFormat="1" applyFont="1" applyFill="1" applyBorder="1" applyAlignment="1" applyProtection="1">
      <alignment/>
      <protection/>
    </xf>
    <xf numFmtId="181" fontId="11" fillId="0" borderId="22" xfId="47" applyNumberFormat="1" applyFont="1" applyFill="1" applyBorder="1" applyAlignment="1" applyProtection="1">
      <alignment/>
      <protection/>
    </xf>
    <xf numFmtId="0" fontId="11" fillId="0" borderId="21" xfId="53" applyFont="1" applyFill="1" applyBorder="1" applyAlignment="1">
      <alignment horizontal="center"/>
      <protection/>
    </xf>
    <xf numFmtId="0" fontId="11" fillId="0" borderId="22" xfId="53" applyFont="1" applyFill="1" applyBorder="1" applyAlignment="1" applyProtection="1">
      <alignment horizontal="left"/>
      <protection/>
    </xf>
    <xf numFmtId="0" fontId="11" fillId="0" borderId="22" xfId="53" applyFont="1" applyFill="1" applyBorder="1" applyAlignment="1" applyProtection="1">
      <alignment horizontal="center"/>
      <protection/>
    </xf>
    <xf numFmtId="181" fontId="11" fillId="0" borderId="22" xfId="49" applyNumberFormat="1" applyFont="1" applyFill="1" applyBorder="1" applyAlignment="1" applyProtection="1">
      <alignment horizontal="right"/>
      <protection/>
    </xf>
    <xf numFmtId="180" fontId="11" fillId="0" borderId="22" xfId="49" applyNumberFormat="1" applyFont="1" applyFill="1" applyBorder="1" applyAlignment="1" applyProtection="1">
      <alignment horizontal="right"/>
      <protection/>
    </xf>
    <xf numFmtId="0" fontId="11" fillId="0" borderId="24" xfId="53" applyFont="1" applyFill="1" applyBorder="1" applyAlignment="1">
      <alignment horizontal="center"/>
      <protection/>
    </xf>
    <xf numFmtId="0" fontId="11" fillId="0" borderId="25" xfId="53" applyFont="1" applyFill="1" applyBorder="1" applyAlignment="1" applyProtection="1">
      <alignment horizontal="left"/>
      <protection/>
    </xf>
    <xf numFmtId="0" fontId="11" fillId="0" borderId="25" xfId="53" applyFont="1" applyFill="1" applyBorder="1" applyAlignment="1" applyProtection="1">
      <alignment horizontal="center"/>
      <protection/>
    </xf>
    <xf numFmtId="180" fontId="11" fillId="0" borderId="25" xfId="49" applyNumberFormat="1" applyFont="1" applyFill="1" applyBorder="1" applyAlignment="1" applyProtection="1">
      <alignment horizontal="right"/>
      <protection/>
    </xf>
    <xf numFmtId="180" fontId="11" fillId="0" borderId="25" xfId="53" applyNumberFormat="1" applyFont="1" applyFill="1" applyBorder="1" applyAlignment="1" applyProtection="1">
      <alignment/>
      <protection/>
    </xf>
    <xf numFmtId="0" fontId="13" fillId="0" borderId="26" xfId="0" applyFont="1" applyFill="1" applyBorder="1" applyAlignment="1">
      <alignment/>
    </xf>
    <xf numFmtId="0" fontId="5" fillId="33" borderId="27" xfId="0" applyFont="1" applyFill="1" applyBorder="1" applyAlignment="1" applyProtection="1">
      <alignment horizontal="left" vertical="center"/>
      <protection/>
    </xf>
    <xf numFmtId="0" fontId="14" fillId="0" borderId="28" xfId="0" applyFont="1" applyBorder="1" applyAlignment="1">
      <alignment/>
    </xf>
    <xf numFmtId="0" fontId="15" fillId="33" borderId="28" xfId="0" applyFont="1" applyFill="1" applyBorder="1" applyAlignment="1">
      <alignment horizontal="center" vertical="center"/>
    </xf>
    <xf numFmtId="184" fontId="15" fillId="33" borderId="28" xfId="0" applyNumberFormat="1" applyFont="1" applyFill="1" applyBorder="1" applyAlignment="1" applyProtection="1">
      <alignment horizontal="center" vertical="center"/>
      <protection/>
    </xf>
    <xf numFmtId="185" fontId="2" fillId="0" borderId="2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4" fontId="0" fillId="0" borderId="0" xfId="0" applyNumberFormat="1" applyBorder="1" applyAlignment="1">
      <alignment/>
    </xf>
    <xf numFmtId="4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16" fillId="0" borderId="0" xfId="0" applyNumberFormat="1" applyFont="1" applyFill="1" applyBorder="1" applyAlignment="1">
      <alignment/>
    </xf>
    <xf numFmtId="39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2" fontId="0" fillId="8" borderId="0" xfId="0" applyNumberFormat="1" applyFill="1" applyAlignment="1">
      <alignment/>
    </xf>
    <xf numFmtId="0" fontId="0" fillId="8" borderId="0" xfId="0" applyFill="1" applyAlignment="1">
      <alignment/>
    </xf>
    <xf numFmtId="2" fontId="12" fillId="8" borderId="0" xfId="0" applyNumberFormat="1" applyFont="1" applyFill="1" applyAlignment="1">
      <alignment/>
    </xf>
    <xf numFmtId="185" fontId="5" fillId="33" borderId="0" xfId="0" applyNumberFormat="1" applyFont="1" applyFill="1" applyBorder="1" applyAlignment="1" applyProtection="1">
      <alignment horizontal="right" vertical="center"/>
      <protection/>
    </xf>
    <xf numFmtId="182" fontId="17" fillId="0" borderId="0" xfId="53" applyNumberFormat="1" applyFont="1" applyAlignment="1">
      <alignment horizontal="right" readingOrder="2"/>
      <protection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1" fillId="35" borderId="21" xfId="0" applyFont="1" applyFill="1" applyBorder="1" applyAlignment="1">
      <alignment horizontal="center"/>
    </xf>
    <xf numFmtId="0" fontId="11" fillId="35" borderId="22" xfId="0" applyFont="1" applyFill="1" applyBorder="1" applyAlignment="1" applyProtection="1">
      <alignment horizontal="left"/>
      <protection/>
    </xf>
    <xf numFmtId="0" fontId="11" fillId="35" borderId="22" xfId="0" applyFont="1" applyFill="1" applyBorder="1" applyAlignment="1" applyProtection="1">
      <alignment horizontal="center"/>
      <protection/>
    </xf>
    <xf numFmtId="183" fontId="11" fillId="35" borderId="22" xfId="47" applyNumberFormat="1" applyFont="1" applyFill="1" applyBorder="1" applyAlignment="1" applyProtection="1">
      <alignment/>
      <protection/>
    </xf>
    <xf numFmtId="0" fontId="8" fillId="34" borderId="16" xfId="53" applyFont="1" applyFill="1" applyBorder="1" applyAlignment="1">
      <alignment horizontal="right"/>
      <protection/>
    </xf>
    <xf numFmtId="0" fontId="8" fillId="34" borderId="30" xfId="53" applyFont="1" applyFill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RPNº 39 - TR. 1" xfId="49"/>
    <cellStyle name="Currency" xfId="50"/>
    <cellStyle name="Currency [0]" xfId="51"/>
    <cellStyle name="Neutral" xfId="52"/>
    <cellStyle name="Normal_2presupuesto-MAY20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914400</xdr:colOff>
      <xdr:row>2</xdr:row>
      <xdr:rowOff>38100</xdr:rowOff>
    </xdr:to>
    <xdr:pic>
      <xdr:nvPicPr>
        <xdr:cNvPr id="1" name="Picture 1" descr="logo dp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8575"/>
          <a:ext cx="809625" cy="56197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51"/>
  <sheetViews>
    <sheetView tabSelected="1" zoomScalePageLayoutView="0" workbookViewId="0" topLeftCell="A1">
      <selection activeCell="M11" sqref="M11"/>
    </sheetView>
  </sheetViews>
  <sheetFormatPr defaultColWidth="11.00390625" defaultRowHeight="12.75"/>
  <cols>
    <col min="1" max="1" width="5.28125" style="0" customWidth="1"/>
    <col min="2" max="2" width="60.00390625" style="0" bestFit="1" customWidth="1"/>
    <col min="3" max="3" width="5.00390625" style="0" bestFit="1" customWidth="1"/>
    <col min="4" max="4" width="10.57421875" style="0" bestFit="1" customWidth="1"/>
    <col min="5" max="5" width="13.140625" style="0" bestFit="1" customWidth="1"/>
    <col min="6" max="6" width="15.00390625" style="0" bestFit="1" customWidth="1"/>
    <col min="7" max="7" width="20.7109375" style="0" customWidth="1"/>
    <col min="8" max="10" width="11.00390625" style="0" hidden="1" customWidth="1"/>
    <col min="11" max="11" width="12.57421875" style="0" customWidth="1"/>
  </cols>
  <sheetData>
    <row r="1" spans="1:6" ht="21.75" customHeight="1">
      <c r="A1" s="6" t="s">
        <v>23</v>
      </c>
      <c r="B1" s="7"/>
      <c r="C1" s="7"/>
      <c r="D1" s="7"/>
      <c r="E1" s="7"/>
      <c r="F1" s="8"/>
    </row>
    <row r="2" spans="1:6" ht="21.75" customHeight="1">
      <c r="A2" s="9" t="s">
        <v>24</v>
      </c>
      <c r="B2" s="10"/>
      <c r="C2" s="10"/>
      <c r="D2" s="10"/>
      <c r="E2" s="10"/>
      <c r="F2" s="11"/>
    </row>
    <row r="3" spans="1:6" ht="21.75" customHeight="1">
      <c r="A3" s="12" t="s">
        <v>2</v>
      </c>
      <c r="B3" s="13"/>
      <c r="C3" s="13"/>
      <c r="D3" s="13"/>
      <c r="E3" s="75" t="s">
        <v>3</v>
      </c>
      <c r="F3" s="76"/>
    </row>
    <row r="4" spans="1:6" ht="6.75" customHeight="1" thickBot="1">
      <c r="A4" s="14"/>
      <c r="B4" s="15"/>
      <c r="C4" s="15"/>
      <c r="D4" s="15"/>
      <c r="E4" s="15"/>
      <c r="F4" s="15"/>
    </row>
    <row r="5" spans="1:6" ht="18" customHeight="1" thickBot="1" thickTop="1">
      <c r="A5" s="16" t="s">
        <v>4</v>
      </c>
      <c r="B5" s="16" t="s">
        <v>5</v>
      </c>
      <c r="C5" s="16" t="s">
        <v>0</v>
      </c>
      <c r="D5" s="16" t="s">
        <v>6</v>
      </c>
      <c r="E5" s="17" t="s">
        <v>7</v>
      </c>
      <c r="F5" s="16" t="s">
        <v>8</v>
      </c>
    </row>
    <row r="6" spans="1:11" ht="18" customHeight="1" thickTop="1">
      <c r="A6" s="18">
        <v>1</v>
      </c>
      <c r="B6" s="19" t="s">
        <v>9</v>
      </c>
      <c r="C6" s="20" t="s">
        <v>10</v>
      </c>
      <c r="D6" s="21">
        <v>1</v>
      </c>
      <c r="E6" s="22">
        <v>327514</v>
      </c>
      <c r="F6" s="23">
        <f>D6*E6</f>
        <v>327514</v>
      </c>
      <c r="G6" s="67">
        <f>SUM(F7:F16)*0.05</f>
        <v>327514.70737</v>
      </c>
      <c r="K6" s="24"/>
    </row>
    <row r="7" spans="1:11" s="1" customFormat="1" ht="16.5" customHeight="1">
      <c r="A7" s="25">
        <v>2</v>
      </c>
      <c r="B7" s="26" t="s">
        <v>11</v>
      </c>
      <c r="C7" s="27" t="s">
        <v>26</v>
      </c>
      <c r="D7" s="28">
        <v>61.46</v>
      </c>
      <c r="E7" s="29">
        <v>9796.99</v>
      </c>
      <c r="F7" s="30">
        <f>D7*E7</f>
        <v>602123.0054</v>
      </c>
      <c r="G7" s="68"/>
      <c r="K7" s="69">
        <f aca="true" t="shared" si="0" ref="K7:K12">E7*1.14</f>
        <v>11168.568599999999</v>
      </c>
    </row>
    <row r="8" spans="1:11" s="1" customFormat="1" ht="16.5" customHeight="1">
      <c r="A8" s="25">
        <v>3</v>
      </c>
      <c r="B8" s="26" t="s">
        <v>12</v>
      </c>
      <c r="C8" s="27" t="s">
        <v>13</v>
      </c>
      <c r="D8" s="28">
        <v>16.64</v>
      </c>
      <c r="E8" s="29">
        <v>49786.51</v>
      </c>
      <c r="F8" s="30">
        <f aca="true" t="shared" si="1" ref="F8:F16">D8*E8</f>
        <v>828447.5264000001</v>
      </c>
      <c r="K8" s="69">
        <f t="shared" si="0"/>
        <v>56756.621399999996</v>
      </c>
    </row>
    <row r="9" spans="1:11" s="1" customFormat="1" ht="16.5" customHeight="1">
      <c r="A9" s="25">
        <v>4</v>
      </c>
      <c r="B9" s="26" t="s">
        <v>14</v>
      </c>
      <c r="C9" s="27" t="s">
        <v>26</v>
      </c>
      <c r="D9" s="28">
        <v>73.08</v>
      </c>
      <c r="E9" s="29">
        <v>20861.89</v>
      </c>
      <c r="F9" s="30">
        <f t="shared" si="1"/>
        <v>1524586.9212</v>
      </c>
      <c r="G9" s="70"/>
      <c r="K9" s="69">
        <f t="shared" si="0"/>
        <v>23782.554599999996</v>
      </c>
    </row>
    <row r="10" spans="1:11" s="64" customFormat="1" ht="16.5" customHeight="1">
      <c r="A10" s="71">
        <v>5</v>
      </c>
      <c r="B10" s="72" t="s">
        <v>15</v>
      </c>
      <c r="C10" s="73" t="s">
        <v>26</v>
      </c>
      <c r="D10" s="74">
        <v>312.48</v>
      </c>
      <c r="E10" s="31">
        <v>4078.53</v>
      </c>
      <c r="F10" s="30">
        <f t="shared" si="1"/>
        <v>1274459.0544</v>
      </c>
      <c r="G10" s="63"/>
      <c r="K10" s="65">
        <f t="shared" si="0"/>
        <v>4649.5242</v>
      </c>
    </row>
    <row r="11" spans="1:11" s="1" customFormat="1" ht="16.5" customHeight="1">
      <c r="A11" s="25">
        <v>6</v>
      </c>
      <c r="B11" s="26" t="s">
        <v>16</v>
      </c>
      <c r="C11" s="27" t="s">
        <v>17</v>
      </c>
      <c r="D11" s="32">
        <v>1</v>
      </c>
      <c r="E11" s="31">
        <v>2019856.32</v>
      </c>
      <c r="F11" s="30">
        <f t="shared" si="1"/>
        <v>2019856.32</v>
      </c>
      <c r="K11" s="69">
        <f t="shared" si="0"/>
        <v>2302636.2048</v>
      </c>
    </row>
    <row r="12" spans="1:11" s="1" customFormat="1" ht="16.5" customHeight="1">
      <c r="A12" s="25">
        <v>7</v>
      </c>
      <c r="B12" s="26" t="s">
        <v>18</v>
      </c>
      <c r="C12" s="27" t="s">
        <v>1</v>
      </c>
      <c r="D12" s="33">
        <v>8</v>
      </c>
      <c r="E12" s="29">
        <v>5462.87</v>
      </c>
      <c r="F12" s="30">
        <f t="shared" si="1"/>
        <v>43702.96</v>
      </c>
      <c r="G12" s="70"/>
      <c r="K12" s="69">
        <f t="shared" si="0"/>
        <v>6227.671799999999</v>
      </c>
    </row>
    <row r="13" spans="1:11" s="1" customFormat="1" ht="16.5" customHeight="1">
      <c r="A13" s="34">
        <v>8</v>
      </c>
      <c r="B13" s="35" t="s">
        <v>27</v>
      </c>
      <c r="C13" s="36" t="s">
        <v>19</v>
      </c>
      <c r="D13" s="37">
        <v>4</v>
      </c>
      <c r="E13" s="29">
        <v>9812.84</v>
      </c>
      <c r="F13" s="30">
        <f t="shared" si="1"/>
        <v>39251.36</v>
      </c>
      <c r="G13" s="70"/>
      <c r="K13" s="69"/>
    </row>
    <row r="14" spans="1:11" s="1" customFormat="1" ht="16.5" customHeight="1">
      <c r="A14" s="34">
        <v>9</v>
      </c>
      <c r="B14" s="35" t="s">
        <v>28</v>
      </c>
      <c r="C14" s="36"/>
      <c r="D14" s="38"/>
      <c r="E14" s="29"/>
      <c r="F14" s="30"/>
      <c r="G14" s="70"/>
      <c r="K14" s="69"/>
    </row>
    <row r="15" spans="1:11" s="1" customFormat="1" ht="16.5" customHeight="1">
      <c r="A15" s="34"/>
      <c r="B15" s="35" t="s">
        <v>20</v>
      </c>
      <c r="C15" s="36" t="s">
        <v>19</v>
      </c>
      <c r="D15" s="37">
        <v>4</v>
      </c>
      <c r="E15" s="29">
        <v>33641.75</v>
      </c>
      <c r="F15" s="30">
        <f t="shared" si="1"/>
        <v>134567</v>
      </c>
      <c r="G15" s="70"/>
      <c r="K15" s="69"/>
    </row>
    <row r="16" spans="1:11" s="1" customFormat="1" ht="16.5" customHeight="1">
      <c r="A16" s="39"/>
      <c r="B16" s="40" t="s">
        <v>21</v>
      </c>
      <c r="C16" s="41" t="s">
        <v>22</v>
      </c>
      <c r="D16" s="42">
        <v>14000</v>
      </c>
      <c r="E16" s="43">
        <v>5.95</v>
      </c>
      <c r="F16" s="30">
        <f t="shared" si="1"/>
        <v>83300</v>
      </c>
      <c r="K16" s="69"/>
    </row>
    <row r="17" spans="1:11" ht="3.75" customHeight="1">
      <c r="A17" s="44"/>
      <c r="B17" s="44"/>
      <c r="C17" s="44"/>
      <c r="D17" s="44"/>
      <c r="E17" s="44"/>
      <c r="F17" s="44"/>
      <c r="K17" s="24"/>
    </row>
    <row r="18" spans="1:11" s="1" customFormat="1" ht="16.5" customHeight="1">
      <c r="A18" s="45" t="s">
        <v>25</v>
      </c>
      <c r="B18" s="46"/>
      <c r="C18" s="47"/>
      <c r="D18" s="48"/>
      <c r="E18" s="47"/>
      <c r="F18" s="49">
        <f>SUM(F6:F16)</f>
        <v>6877808.1474</v>
      </c>
      <c r="G18" s="50"/>
      <c r="K18" s="24"/>
    </row>
    <row r="19" spans="1:11" ht="16.5" customHeight="1">
      <c r="A19" s="51"/>
      <c r="B19" s="52"/>
      <c r="C19" s="52"/>
      <c r="D19" s="52"/>
      <c r="E19" s="52"/>
      <c r="F19" s="53"/>
      <c r="K19" s="24"/>
    </row>
    <row r="20" spans="1:11" ht="16.5" customHeight="1">
      <c r="A20" s="54"/>
      <c r="D20" s="4"/>
      <c r="E20" s="4"/>
      <c r="F20" s="3"/>
      <c r="K20" s="24"/>
    </row>
    <row r="21" spans="1:11" ht="16.5" customHeight="1">
      <c r="A21" s="54"/>
      <c r="D21" s="4"/>
      <c r="E21" s="4"/>
      <c r="F21" s="66"/>
      <c r="K21" s="24"/>
    </row>
    <row r="22" spans="1:11" ht="16.5" customHeight="1">
      <c r="A22" s="54"/>
      <c r="F22" s="2"/>
      <c r="K22" s="24"/>
    </row>
    <row r="23" spans="1:6" ht="16.5" customHeight="1">
      <c r="A23" s="54"/>
      <c r="F23" s="2"/>
    </row>
    <row r="24" spans="1:6" ht="16.5" customHeight="1">
      <c r="A24" s="54"/>
      <c r="F24" s="2"/>
    </row>
    <row r="25" spans="1:6" ht="16.5" customHeight="1">
      <c r="A25" s="54"/>
      <c r="B25" s="4"/>
      <c r="C25" s="4"/>
      <c r="D25" s="4"/>
      <c r="E25" s="4"/>
      <c r="F25" s="4"/>
    </row>
    <row r="26" spans="1:6" ht="15" customHeight="1">
      <c r="A26" s="54"/>
      <c r="B26" s="4"/>
      <c r="C26" s="4"/>
      <c r="D26" s="4"/>
      <c r="E26" s="4"/>
      <c r="F26" s="4"/>
    </row>
    <row r="27" spans="1:6" ht="15" customHeight="1">
      <c r="A27" s="54"/>
      <c r="B27" s="4"/>
      <c r="C27" s="4"/>
      <c r="D27" s="55"/>
      <c r="E27" s="56"/>
      <c r="F27" s="56"/>
    </row>
    <row r="28" spans="1:6" ht="15" customHeight="1">
      <c r="A28" s="54"/>
      <c r="B28" s="4"/>
      <c r="C28" s="4"/>
      <c r="D28" s="55"/>
      <c r="E28" s="56"/>
      <c r="F28" s="56"/>
    </row>
    <row r="29" spans="1:7" ht="15" customHeight="1">
      <c r="A29" s="54"/>
      <c r="B29" s="4"/>
      <c r="C29" s="4"/>
      <c r="D29" s="55"/>
      <c r="E29" s="57"/>
      <c r="F29" s="56"/>
      <c r="G29" s="5"/>
    </row>
    <row r="30" spans="1:7" ht="15" customHeight="1">
      <c r="A30" s="54"/>
      <c r="B30" s="4"/>
      <c r="C30" s="4"/>
      <c r="D30" s="55"/>
      <c r="E30" s="56"/>
      <c r="F30" s="56"/>
      <c r="G30" s="5"/>
    </row>
    <row r="31" spans="1:7" ht="15" customHeight="1">
      <c r="A31" s="54"/>
      <c r="B31" s="4"/>
      <c r="C31" s="4"/>
      <c r="D31" s="55"/>
      <c r="E31" s="57"/>
      <c r="F31" s="56"/>
      <c r="G31" s="5"/>
    </row>
    <row r="32" spans="1:7" ht="15" customHeight="1">
      <c r="A32" s="54"/>
      <c r="B32" s="4"/>
      <c r="C32" s="4"/>
      <c r="D32" s="55"/>
      <c r="E32" s="58"/>
      <c r="F32" s="4"/>
      <c r="G32" s="59"/>
    </row>
    <row r="33" spans="1:7" ht="15" customHeight="1">
      <c r="A33" s="54"/>
      <c r="B33" s="4"/>
      <c r="C33" s="4"/>
      <c r="D33" s="55"/>
      <c r="E33" s="60"/>
      <c r="F33" s="4"/>
      <c r="G33" s="59"/>
    </row>
    <row r="34" spans="1:7" ht="15" customHeight="1">
      <c r="A34" s="54"/>
      <c r="B34" s="4"/>
      <c r="C34" s="4"/>
      <c r="D34" s="4"/>
      <c r="E34" s="58"/>
      <c r="F34" s="4"/>
      <c r="G34" s="61"/>
    </row>
    <row r="35" spans="1:7" ht="15" customHeight="1">
      <c r="A35" s="54"/>
      <c r="B35" s="4"/>
      <c r="C35" s="4"/>
      <c r="D35" s="4"/>
      <c r="E35" s="60"/>
      <c r="F35" s="4"/>
      <c r="G35" s="61"/>
    </row>
    <row r="36" spans="1:6" ht="5.25" customHeight="1">
      <c r="A36" s="54"/>
      <c r="B36" s="4"/>
      <c r="C36" s="4"/>
      <c r="D36" s="4"/>
      <c r="E36" s="56"/>
      <c r="F36" s="56"/>
    </row>
    <row r="37" spans="1:7" ht="24.75" customHeight="1">
      <c r="A37" s="54"/>
      <c r="B37" s="4"/>
      <c r="C37" s="4"/>
      <c r="D37" s="4"/>
      <c r="E37" s="4"/>
      <c r="F37" s="4"/>
      <c r="G37" s="62"/>
    </row>
    <row r="38" spans="1:6" ht="6" customHeight="1">
      <c r="A38" s="54"/>
      <c r="B38" s="4"/>
      <c r="C38" s="4"/>
      <c r="D38" s="4"/>
      <c r="E38" s="4"/>
      <c r="F38" s="4"/>
    </row>
    <row r="39" spans="1:6" ht="12.75" customHeight="1">
      <c r="A39" s="54"/>
      <c r="B39" s="4"/>
      <c r="C39" s="4"/>
      <c r="D39" s="4"/>
      <c r="E39" s="4"/>
      <c r="F39" s="4"/>
    </row>
    <row r="40" ht="9" customHeight="1">
      <c r="A40" s="54"/>
    </row>
    <row r="41" ht="12.75" customHeight="1">
      <c r="A41" s="54"/>
    </row>
    <row r="42" ht="18" customHeight="1">
      <c r="A42" s="54"/>
    </row>
    <row r="43" ht="18" customHeight="1">
      <c r="A43" s="54"/>
    </row>
    <row r="44" ht="18" customHeight="1">
      <c r="A44" s="54"/>
    </row>
    <row r="45" ht="18" customHeight="1">
      <c r="A45" s="54"/>
    </row>
    <row r="46" ht="18" customHeight="1">
      <c r="A46" s="54"/>
    </row>
    <row r="47" ht="18" customHeight="1">
      <c r="A47" s="54"/>
    </row>
    <row r="48" spans="1:11" ht="18" customHeight="1">
      <c r="A48" s="54"/>
      <c r="G48" s="4"/>
      <c r="H48" s="4"/>
      <c r="I48" s="4"/>
      <c r="J48" s="4"/>
      <c r="K48" s="4"/>
    </row>
    <row r="49" spans="1:11" ht="18" customHeight="1">
      <c r="A49" s="54"/>
      <c r="G49" s="4"/>
      <c r="H49" s="4"/>
      <c r="I49" s="4"/>
      <c r="J49" s="4"/>
      <c r="K49" s="4"/>
    </row>
    <row r="50" spans="1:11" ht="18" customHeight="1">
      <c r="A50" s="54"/>
      <c r="G50" s="4"/>
      <c r="H50" s="4"/>
      <c r="I50" s="4"/>
      <c r="J50" s="4"/>
      <c r="K50" s="4"/>
    </row>
    <row r="51" spans="1:11" ht="18" customHeight="1">
      <c r="A51" s="54"/>
      <c r="G51" s="4"/>
      <c r="H51" s="4"/>
      <c r="I51" s="4"/>
      <c r="J51" s="4"/>
      <c r="K51" s="4"/>
    </row>
    <row r="52" spans="1:11" ht="18" customHeight="1">
      <c r="A52" s="54"/>
      <c r="G52" s="4"/>
      <c r="H52" s="4"/>
      <c r="I52" s="4"/>
      <c r="J52" s="4"/>
      <c r="K52" s="4"/>
    </row>
    <row r="53" spans="1:11" ht="18" customHeight="1">
      <c r="A53" s="54"/>
      <c r="G53" s="4"/>
      <c r="H53" s="4"/>
      <c r="I53" s="4"/>
      <c r="J53" s="4"/>
      <c r="K53" s="4"/>
    </row>
    <row r="54" spans="1:11" ht="18" customHeight="1">
      <c r="A54" s="54"/>
      <c r="G54" s="4"/>
      <c r="H54" s="4"/>
      <c r="I54" s="4"/>
      <c r="J54" s="4"/>
      <c r="K54" s="4"/>
    </row>
    <row r="55" spans="1:11" ht="18" customHeight="1">
      <c r="A55" s="54"/>
      <c r="G55" s="4"/>
      <c r="H55" s="4"/>
      <c r="I55" s="4"/>
      <c r="J55" s="4"/>
      <c r="K55" s="4"/>
    </row>
    <row r="56" spans="1:11" ht="18" customHeight="1">
      <c r="A56" s="54"/>
      <c r="G56" s="4"/>
      <c r="H56" s="4"/>
      <c r="I56" s="4"/>
      <c r="J56" s="4"/>
      <c r="K56" s="4"/>
    </row>
    <row r="57" spans="1:11" ht="18" customHeight="1">
      <c r="A57" s="54"/>
      <c r="G57" s="4"/>
      <c r="H57" s="4"/>
      <c r="I57" s="4"/>
      <c r="J57" s="4"/>
      <c r="K57" s="4"/>
    </row>
    <row r="58" spans="1:11" ht="18" customHeight="1">
      <c r="A58" s="54"/>
      <c r="G58" s="4"/>
      <c r="H58" s="4"/>
      <c r="I58" s="4"/>
      <c r="J58" s="4"/>
      <c r="K58" s="4"/>
    </row>
    <row r="59" spans="1:11" ht="18" customHeight="1">
      <c r="A59" s="54"/>
      <c r="G59" s="4"/>
      <c r="H59" s="4"/>
      <c r="I59" s="4"/>
      <c r="J59" s="4"/>
      <c r="K59" s="4"/>
    </row>
    <row r="60" spans="1:11" ht="18" customHeight="1">
      <c r="A60" s="54"/>
      <c r="G60" s="4"/>
      <c r="H60" s="4"/>
      <c r="I60" s="4"/>
      <c r="J60" s="4"/>
      <c r="K60" s="4"/>
    </row>
    <row r="61" spans="1:11" ht="18" customHeight="1">
      <c r="A61" s="54"/>
      <c r="G61" s="4"/>
      <c r="H61" s="4"/>
      <c r="I61" s="4"/>
      <c r="J61" s="4"/>
      <c r="K61" s="4"/>
    </row>
    <row r="62" spans="1:11" ht="18" customHeight="1">
      <c r="A62" s="54"/>
      <c r="G62" s="4"/>
      <c r="H62" s="4"/>
      <c r="I62" s="4"/>
      <c r="J62" s="4"/>
      <c r="K62" s="4"/>
    </row>
    <row r="63" ht="18" customHeight="1">
      <c r="A63" s="54"/>
    </row>
    <row r="64" ht="18" customHeight="1">
      <c r="A64" s="54"/>
    </row>
    <row r="65" ht="18" customHeight="1">
      <c r="A65" s="54"/>
    </row>
    <row r="66" ht="18" customHeight="1">
      <c r="A66" s="54"/>
    </row>
    <row r="67" ht="18" customHeight="1">
      <c r="A67" s="54"/>
    </row>
    <row r="68" ht="18" customHeight="1">
      <c r="A68" s="54"/>
    </row>
    <row r="69" ht="18" customHeight="1">
      <c r="A69" s="54"/>
    </row>
    <row r="70" ht="18" customHeight="1">
      <c r="A70" s="54"/>
    </row>
    <row r="71" ht="18" customHeight="1">
      <c r="A71" s="54"/>
    </row>
    <row r="72" ht="18" customHeight="1">
      <c r="A72" s="54"/>
    </row>
    <row r="73" ht="18" customHeight="1">
      <c r="A73" s="54"/>
    </row>
    <row r="74" ht="18" customHeight="1">
      <c r="A74" s="54"/>
    </row>
    <row r="75" ht="18" customHeight="1">
      <c r="A75" s="54"/>
    </row>
    <row r="76" ht="18" customHeight="1">
      <c r="A76" s="54"/>
    </row>
    <row r="77" ht="18" customHeight="1">
      <c r="A77" s="54"/>
    </row>
    <row r="78" ht="18" customHeight="1">
      <c r="A78" s="54"/>
    </row>
    <row r="79" ht="18" customHeight="1">
      <c r="A79" s="54"/>
    </row>
    <row r="80" ht="18" customHeight="1">
      <c r="A80" s="54"/>
    </row>
    <row r="81" ht="18" customHeight="1">
      <c r="A81" s="54"/>
    </row>
    <row r="82" ht="18" customHeight="1">
      <c r="A82" s="54"/>
    </row>
    <row r="83" ht="18" customHeight="1">
      <c r="A83" s="54"/>
    </row>
    <row r="84" ht="18" customHeight="1">
      <c r="A84" s="54"/>
    </row>
    <row r="85" ht="18" customHeight="1">
      <c r="A85" s="54"/>
    </row>
    <row r="86" ht="18" customHeight="1">
      <c r="A86" s="54"/>
    </row>
    <row r="87" ht="18" customHeight="1">
      <c r="A87" s="54"/>
    </row>
    <row r="88" ht="18" customHeight="1">
      <c r="A88" s="54"/>
    </row>
    <row r="89" ht="18" customHeight="1">
      <c r="A89" s="54"/>
    </row>
    <row r="90" ht="18" customHeight="1">
      <c r="A90" s="54"/>
    </row>
    <row r="91" ht="18" customHeight="1">
      <c r="A91" s="54"/>
    </row>
    <row r="92" ht="18" customHeight="1">
      <c r="A92" s="54"/>
    </row>
    <row r="93" ht="18" customHeight="1">
      <c r="A93" s="54"/>
    </row>
    <row r="94" ht="18" customHeight="1">
      <c r="A94" s="54"/>
    </row>
    <row r="95" ht="18" customHeight="1">
      <c r="A95" s="54"/>
    </row>
    <row r="96" ht="18" customHeight="1">
      <c r="A96" s="54"/>
    </row>
    <row r="97" ht="18" customHeight="1">
      <c r="A97" s="54"/>
    </row>
    <row r="98" ht="18" customHeight="1">
      <c r="A98" s="54"/>
    </row>
    <row r="99" ht="18" customHeight="1">
      <c r="A99" s="54"/>
    </row>
    <row r="100" ht="18" customHeight="1">
      <c r="A100" s="54"/>
    </row>
    <row r="101" ht="18" customHeight="1">
      <c r="A101" s="54"/>
    </row>
    <row r="102" ht="18" customHeight="1">
      <c r="A102" s="54"/>
    </row>
    <row r="103" ht="18" customHeight="1">
      <c r="A103" s="54"/>
    </row>
    <row r="104" ht="18" customHeight="1">
      <c r="A104" s="54"/>
    </row>
    <row r="105" ht="18" customHeight="1">
      <c r="A105" s="54"/>
    </row>
    <row r="106" ht="18" customHeight="1">
      <c r="A106" s="54"/>
    </row>
    <row r="107" ht="18" customHeight="1">
      <c r="A107" s="54"/>
    </row>
    <row r="108" ht="18" customHeight="1">
      <c r="A108" s="54"/>
    </row>
    <row r="109" ht="18" customHeight="1">
      <c r="A109" s="54"/>
    </row>
    <row r="110" ht="18" customHeight="1">
      <c r="A110" s="54"/>
    </row>
    <row r="111" ht="18" customHeight="1">
      <c r="A111" s="54"/>
    </row>
    <row r="112" ht="18" customHeight="1">
      <c r="A112" s="54"/>
    </row>
    <row r="113" ht="18" customHeight="1">
      <c r="A113" s="54"/>
    </row>
    <row r="114" ht="18" customHeight="1">
      <c r="A114" s="54"/>
    </row>
    <row r="115" ht="18" customHeight="1">
      <c r="A115" s="54"/>
    </row>
    <row r="116" ht="18" customHeight="1">
      <c r="A116" s="54"/>
    </row>
    <row r="117" ht="18" customHeight="1">
      <c r="A117" s="54"/>
    </row>
    <row r="118" ht="18" customHeight="1">
      <c r="A118" s="54"/>
    </row>
    <row r="119" ht="18" customHeight="1">
      <c r="A119" s="54"/>
    </row>
    <row r="120" ht="18" customHeight="1">
      <c r="A120" s="54"/>
    </row>
    <row r="121" ht="18" customHeight="1">
      <c r="A121" s="54"/>
    </row>
    <row r="122" ht="18" customHeight="1">
      <c r="A122" s="54"/>
    </row>
    <row r="123" ht="18" customHeight="1">
      <c r="A123" s="54"/>
    </row>
    <row r="124" ht="18" customHeight="1">
      <c r="A124" s="54"/>
    </row>
    <row r="125" ht="18" customHeight="1">
      <c r="A125" s="54"/>
    </row>
    <row r="126" ht="18" customHeight="1">
      <c r="A126" s="54"/>
    </row>
    <row r="127" ht="18" customHeight="1">
      <c r="A127" s="54"/>
    </row>
    <row r="128" ht="18" customHeight="1">
      <c r="A128" s="54"/>
    </row>
    <row r="129" ht="18" customHeight="1">
      <c r="A129" s="54"/>
    </row>
    <row r="130" ht="18" customHeight="1">
      <c r="A130" s="54"/>
    </row>
    <row r="131" ht="18" customHeight="1">
      <c r="A131" s="54"/>
    </row>
    <row r="132" ht="18" customHeight="1">
      <c r="A132" s="54"/>
    </row>
    <row r="133" ht="18" customHeight="1">
      <c r="A133" s="54"/>
    </row>
    <row r="134" ht="18" customHeight="1">
      <c r="A134" s="54"/>
    </row>
    <row r="135" ht="18" customHeight="1">
      <c r="A135" s="54"/>
    </row>
    <row r="136" ht="18" customHeight="1">
      <c r="A136" s="54"/>
    </row>
    <row r="137" ht="12.75">
      <c r="A137" s="54"/>
    </row>
    <row r="138" ht="12.75">
      <c r="A138" s="54"/>
    </row>
    <row r="139" ht="12.75">
      <c r="A139" s="54"/>
    </row>
    <row r="140" ht="12.75">
      <c r="A140" s="54"/>
    </row>
    <row r="141" ht="12.75">
      <c r="A141" s="54"/>
    </row>
    <row r="142" ht="12.75">
      <c r="A142" s="54"/>
    </row>
    <row r="143" ht="12.75">
      <c r="A143" s="54"/>
    </row>
    <row r="144" ht="12.75">
      <c r="A144" s="54"/>
    </row>
    <row r="145" ht="12.75">
      <c r="A145" s="54"/>
    </row>
    <row r="146" ht="12.75">
      <c r="A146" s="54"/>
    </row>
    <row r="147" ht="12.75">
      <c r="A147" s="54"/>
    </row>
    <row r="148" ht="12.75">
      <c r="A148" s="54"/>
    </row>
    <row r="149" ht="12.75">
      <c r="A149" s="54"/>
    </row>
    <row r="150" ht="12.75">
      <c r="A150" s="54"/>
    </row>
    <row r="151" ht="12.75">
      <c r="A151" s="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Full name</cp:lastModifiedBy>
  <cp:lastPrinted>2016-05-02T16:32:07Z</cp:lastPrinted>
  <dcterms:created xsi:type="dcterms:W3CDTF">2016-04-05T12:10:27Z</dcterms:created>
  <dcterms:modified xsi:type="dcterms:W3CDTF">2016-05-16T13:09:07Z</dcterms:modified>
  <cp:category/>
  <cp:version/>
  <cp:contentType/>
  <cp:contentStatus/>
</cp:coreProperties>
</file>